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A63916CD-28CA-4CE2-ACD4-A0B97AD64D73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5" i="1" l="1"/>
  <c r="C64" i="1" s="1"/>
  <c r="D50" i="1"/>
  <c r="D55" i="1"/>
  <c r="C56" i="1"/>
  <c r="C55" i="1" s="1"/>
  <c r="D56" i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l="1"/>
  <c r="D60" i="1"/>
  <c r="D62" i="1" s="1"/>
  <c r="C60" i="1"/>
  <c r="C62" i="1" l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<sst xmlns="http://schemas.openxmlformats.org/spreadsheetml/2006/main" count="72" uniqueCount="64">
  <si>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</si>
  <si>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</si>
  <si>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</si>
  <si>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</si>
  <si>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</si>
  <si>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</si>
  <si>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</si>
  <si>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</si>
  <si>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</si>
  <si>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</si>
  <si>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</si>
  <si>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</si>
  <si>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</si>
  <si>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</si>
  <si>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</si>
  <si>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</si>
  <si>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</si>
  <si>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</si>
  <si>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</si>
  <si>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</si>
  <si>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</si>
  <si>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</si>
  <si>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</si>
  <si>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</si>
  <si>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</si>
  <si>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</si>
  <si>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</si>
  <si>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</si>
  <si>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</si>
  <si>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</si>
  <si>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</si>
  <si>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</si>
  <si>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</si>
  <si>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</si>
  <si>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</si>
  <si>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</si>
  <si>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</si>
  <si>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</si>
  <si>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</si>
  <si>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</si>
  <si>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</si>
  <si>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</si>
  <si>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</si>
  <si>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</si>
  <si>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</si>
  <si>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</si>
  <si>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</si>
  <si>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</si>
  <si>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</si>
  <si>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</si>
  <si>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</si>
  <si>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</si>
  <si>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Municipio de Chihuahua</t>
  </si>
  <si>
    <t>2024</t>
  </si>
  <si>
    <t>2023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</si>
  <si>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</si>
  <si>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</si>
  <si>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</si>
  <si>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</si>
  <si>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</si>
  <si>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</si>
  <si>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</si>
  <si>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>Del 1° de enero al 30 de septiembre de 2024 y ejercicio 2023</t>
  </si>
  <si>
    <t xml:space="preserve">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</si>
</sst>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134593</xdr:colOff>
      <xdr:row>1</xdr:row>
      <xdr:rowOff>124239</xdr:rowOff>
    </xdr:from>
    <xdr:to>
      <xdr:col>1</xdr:col>
      <xdr:colOff>1335694</xdr:colOff>
      <xdr:row>3</xdr:row>
      <xdr:rowOff>134592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8" y="289891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C57" sqref="C57:C5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52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4709948483.6999998</v>
      </c>
      <c r="D8" s="19">
        <f>SUM(D9:D18)</f>
        <v>5514859076.9200001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1490687369.9100001</v>
      </c>
      <c r="D9" s="21">
        <v>1673487699.21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78887170.629999995</v>
      </c>
      <c r="D11" s="21">
        <v>84839895.790000007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395356979.16000003</v>
      </c>
      <c r="D12" s="21">
        <v>494195160.67000002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53887828.32</v>
      </c>
      <c r="D13" s="21">
        <v>121751908.78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28668045.460000001</v>
      </c>
      <c r="D14" s="21">
        <v>33469073.030000001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2618005590.2199998</v>
      </c>
      <c r="D16" s="21">
        <v>3054507396.6199999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44455500</v>
      </c>
      <c r="D17" s="21">
        <v>52607942.82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3740582855.7799997</v>
      </c>
      <c r="D19" s="19">
        <f>SUM(D20:D35)</f>
        <v>4652996331.210001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1573907030.22</v>
      </c>
      <c r="D20" s="21">
        <v>1963735474.3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213089628.49000001</v>
      </c>
      <c r="D21" s="21">
        <v>357013430.76999998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907823233.24000001</v>
      </c>
      <c r="D22" s="21">
        <v>1230235430.3900001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735393775.99000001</v>
      </c>
      <c r="D23" s="21">
        <v>699828471.55999994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158304337.40000001</v>
      </c>
      <c r="D26" s="21">
        <v>226610191.81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9366247.3100000005</v>
      </c>
      <c r="D27" s="21">
        <v>14057466.85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48511463.369999997</v>
      </c>
      <c r="D28" s="21">
        <v>61397089.43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94187139.760000005</v>
      </c>
      <c r="D29" s="21">
        <v>100118776.09999999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969365627.92000008</v>
      </c>
      <c r="D36" s="23">
        <f>SUM(D8-D19)</f>
        <v>861862745.70999908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452778567.09000003</v>
      </c>
      <c r="D43" s="24">
        <f>SUM(D44:D46)</f>
        <v>850209185.34000003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437777307.81</v>
      </c>
      <c r="D44" s="26">
        <v>760772514.38999999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14402854.42</v>
      </c>
      <c r="D45" s="26">
        <v>89436670.950000018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598404.86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-452778567.09000003</v>
      </c>
      <c r="D47" s="24">
        <f>D39-D43</f>
        <v>-850209185.34000003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-7164720.7800002098</v>
      </c>
      <c r="D50" s="27">
        <f>SUM(D51+D54)</f>
        <v>160691174.36000082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-140456472.93000001</v>
      </c>
      <c r="D51" s="28">
        <f>SUM(D52+D53)</f>
        <v>-6940086.1599999964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-140456472.93000001</v>
      </c>
      <c r="D52" s="30">
        <v>-6940086.1599999964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133291752.1499998</v>
      </c>
      <c r="D54" s="21">
        <v>167631260.52000082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259308862.85000002</v>
      </c>
      <c r="D55" s="19">
        <f>SUM(D56+D59)</f>
        <v>46176127.969999999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15061903.119999999</v>
      </c>
      <c r="D56" s="31">
        <f>SUM(D57+D58)</f>
        <v>29166548.34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15061903.119999999</v>
      </c>
      <c r="D57" s="30">
        <v>29166548.34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244246959.73000002</v>
      </c>
      <c r="D59" s="30">
        <v>17009579.629999999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-266473583.63000023</v>
      </c>
      <c r="D60" s="27">
        <f>D50-D55</f>
        <v>114515046.39000082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250113477.19999981</v>
      </c>
      <c r="D62" s="32">
        <f>SUM(D60,D47,D36)</f>
        <v>126168606.75999987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521238041.58000028</v>
      </c>
      <c r="D64" s="33">
        <v>395069434.82000041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771351518.78000009</v>
      </c>
      <c r="D65" s="33">
        <f>D62+D64</f>
        <v>521238041.58000028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55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56</v>
      </c>
      <c r="C74" s="44"/>
    </row>
    <row r="75" spans="1:9" s="38" customFormat="1" ht="12.75" x14ac:dyDescent="0.2">
      <c r="B75" s="41" t="s">
        <v>61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59</v>
      </c>
      <c r="C78" s="42" t="s">
        <v>57</v>
      </c>
      <c r="D78" s="43"/>
    </row>
    <row r="79" spans="1:9" s="38" customFormat="1" ht="12.75" x14ac:dyDescent="0.2">
      <c r="B79" s="41"/>
      <c r="C79" s="44" t="s">
        <v>58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60</v>
      </c>
      <c r="C85" s="44" t="s">
        <v>63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2024-10-14T19:47:16Z</dcterms:modified>
</cp:coreProperties>
</file>